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нормативы 2021\нормативы 2024\"/>
    </mc:Choice>
  </mc:AlternateContent>
  <bookViews>
    <workbookView xWindow="0" yWindow="0" windowWidth="19200" windowHeight="11850"/>
  </bookViews>
  <sheets>
    <sheet name="Лист1" sheetId="1" r:id="rId1"/>
    <sheet name="Лист3" sheetId="3" r:id="rId2"/>
  </sheets>
  <definedNames>
    <definedName name="_xlnm.Print_Area" localSheetId="0">Лист1!$A$1:$V$56</definedName>
  </definedNames>
  <calcPr calcId="162913"/>
</workbook>
</file>

<file path=xl/calcChain.xml><?xml version="1.0" encoding="utf-8"?>
<calcChain xmlns="http://schemas.openxmlformats.org/spreadsheetml/2006/main">
  <c r="F24" i="1" l="1"/>
  <c r="F20" i="1"/>
  <c r="G24" i="1" l="1"/>
  <c r="G22" i="1"/>
  <c r="G20" i="1" s="1"/>
  <c r="E44" i="1" l="1"/>
  <c r="F44" i="1"/>
  <c r="G44" i="1"/>
  <c r="E41" i="1"/>
  <c r="F41" i="1"/>
  <c r="F36" i="1" s="1"/>
  <c r="G41" i="1"/>
  <c r="G36" i="1"/>
  <c r="D36" i="1"/>
  <c r="D44" i="1"/>
  <c r="D41" i="1"/>
  <c r="T27" i="1"/>
  <c r="T28" i="1"/>
  <c r="T29" i="1"/>
  <c r="T32" i="1"/>
  <c r="T33" i="1"/>
  <c r="S32" i="1"/>
  <c r="S33" i="1"/>
  <c r="S28" i="1"/>
  <c r="S29" i="1"/>
  <c r="S27" i="1"/>
  <c r="S24" i="1"/>
  <c r="U24" i="1" s="1"/>
  <c r="S22" i="1"/>
  <c r="S20" i="1"/>
  <c r="U20" i="1" s="1"/>
  <c r="H24" i="1"/>
  <c r="T24" i="1" s="1"/>
  <c r="V24" i="1" s="1"/>
  <c r="H22" i="1"/>
  <c r="T22" i="1" s="1"/>
  <c r="H20" i="1" l="1"/>
  <c r="T20" i="1" s="1"/>
  <c r="V20" i="1" s="1"/>
  <c r="E36" i="1"/>
</calcChain>
</file>

<file path=xl/sharedStrings.xml><?xml version="1.0" encoding="utf-8"?>
<sst xmlns="http://schemas.openxmlformats.org/spreadsheetml/2006/main" count="141" uniqueCount="84">
  <si>
    <t>Приложение</t>
  </si>
  <si>
    <t>ОТЧЕТ</t>
  </si>
  <si>
    <t>_______________________________________________________________</t>
  </si>
  <si>
    <t>(наименование муниципального образования)</t>
  </si>
  <si>
    <t xml:space="preserve">                   </t>
  </si>
  <si>
    <t xml:space="preserve">Наименование показателя </t>
  </si>
  <si>
    <t xml:space="preserve">Код строки </t>
  </si>
  <si>
    <t xml:space="preserve">в том числе </t>
  </si>
  <si>
    <t xml:space="preserve">из них </t>
  </si>
  <si>
    <t xml:space="preserve">депутатов, выборных должностных лиц местного самоуправления, осуществляющих свои полномочия на постоянной основе, муниципальных служащих, всего </t>
  </si>
  <si>
    <t>муниципальных служащих (за исключением главы местной администрации)</t>
  </si>
  <si>
    <t>главы местной администрации (исполнительно-распорядительного органа муниципального образования)</t>
  </si>
  <si>
    <t>1.1.</t>
  </si>
  <si>
    <t>1.1.1.</t>
  </si>
  <si>
    <t>1.1.2.</t>
  </si>
  <si>
    <t>2.1.</t>
  </si>
  <si>
    <t>2.2.</t>
  </si>
  <si>
    <t>2.3.</t>
  </si>
  <si>
    <t>2.4.</t>
  </si>
  <si>
    <t>Численность работников органов местного самоуправления, всего (ед.)</t>
  </si>
  <si>
    <t>Итого ( 2.1.+2.2.+2.3.)</t>
  </si>
  <si>
    <t>Установленный норматив</t>
  </si>
  <si>
    <t xml:space="preserve">Утверждено на отчетную дату </t>
  </si>
  <si>
    <t xml:space="preserve"> человек</t>
  </si>
  <si>
    <t>х</t>
  </si>
  <si>
    <t>на оплату труда работников органов местного самоуправления, всего (руб.коп.)</t>
  </si>
  <si>
    <t>Показатели, применяемые для расчета нормативов</t>
  </si>
  <si>
    <t xml:space="preserve">Фактически замещено  на отчетную дату </t>
  </si>
  <si>
    <t>финансов Брянской области</t>
  </si>
  <si>
    <t>глава  местной администрации (исполнительно-распорядительного органа муниципального образования)</t>
  </si>
  <si>
    <t>муниципальные служащие (за исключением главы местной администрации)</t>
  </si>
  <si>
    <t>1.1.3.</t>
  </si>
  <si>
    <t>работников, переведенных на новые системы оплаты труда</t>
  </si>
  <si>
    <t>работников, не отнесенных к категории должностей муницильной службы</t>
  </si>
  <si>
    <t>работники, не отнесенные к категории  должностей муницильной службы</t>
  </si>
  <si>
    <t xml:space="preserve">к приказу департамента </t>
  </si>
  <si>
    <t>работники, переведенные на новые системы оплаты труда</t>
  </si>
  <si>
    <t>2.5.</t>
  </si>
  <si>
    <t>Численность населения по состоянию на 1 января года, предшествующего текущему финансовому году, по данным территориального органа Федеральной службы государственной статистики по Брянской области</t>
  </si>
  <si>
    <t>Итого ( 2.4.+2.5.)</t>
  </si>
  <si>
    <t>Расходы на содержание органов местного самоуправления Брянской области, всего (руб.коп.)</t>
  </si>
  <si>
    <t>1.2.</t>
  </si>
  <si>
    <t>1.3.</t>
  </si>
  <si>
    <t>Прочие расходы на содержание органов местного самоуправления (руб.коп.)</t>
  </si>
  <si>
    <t>Взносы по обязательному социальному страхованию на выплаты денежного содержания и иные выплаты работникам муниципальных органов(руб.коп.)</t>
  </si>
  <si>
    <t>1.4.</t>
  </si>
  <si>
    <t>№ п/п</t>
  </si>
  <si>
    <t>Иные выплаты персоналу муниципальных органов, за исключением фонда оплаты труда (руб.коп.)</t>
  </si>
  <si>
    <t xml:space="preserve">      Руководитель финансового органа </t>
  </si>
  <si>
    <t xml:space="preserve">                                                                    (подпись)                       (расшифровка подписи)</t>
  </si>
  <si>
    <t>Количество населенных пунктов, входящих в состав территории муниципального образования по Закону Брянской области  от 09.03.2005 № 3-З "О наделении муниципальных образований статусом городского округа, муниципального округа, муниципального района, городского поселения, сельского поселения и установлении границ муниципальных образований в Брянской области"</t>
  </si>
  <si>
    <t xml:space="preserve">Кассовое исполнение  за отчетный период </t>
  </si>
  <si>
    <t>выплаты пособий и компенсационные выплаты при увольнении, определяемые в порядке и размерах, установленных законодательством Российской Федерации, Брянской области, муниципальными правовыми актами</t>
  </si>
  <si>
    <t xml:space="preserve">мероприятия (включая стимулирующие (поощрительные) выплаты), источником финансового обеспечения которых являются межбюджетные трансферты стимулирующего (поощрительного) характера из областного бюджета </t>
  </si>
  <si>
    <t>в том числе:</t>
  </si>
  <si>
    <t>Выплаты, подлежащие исключению в соответствии с постановлением Правительства Брянской области от 11.12.2017 № 633-п *</t>
  </si>
  <si>
    <t>Итого расходов, без учета выплат, подлежащих исключению</t>
  </si>
  <si>
    <t>Среднесписочная численность на отчетную дату</t>
  </si>
  <si>
    <t>СПРАВОЧНО:</t>
  </si>
  <si>
    <t>М.П.  Глава  местной администрации муниципального образования</t>
  </si>
  <si>
    <t>расходы по восстановлению (ремонту) и (или) приобретению движимого и недвижимого имущества, утраченного и (или) поврежденного в результате чрезвычайных ситауций природного и техногенного характера, стихийных бедствий, пожаров, краж и других непредвиденных обстоятельств</t>
  </si>
  <si>
    <t>Утверждено на отчетную дату
 (без учета расходов за счет субвенций местным бюджетам на выполнение государственных полномочий Российской Федерации, Брянской области, переданных органам местного самоуправления в установленном порядке)</t>
  </si>
  <si>
    <t>Кассовое исполнение  за отчетный период 
 (без учета расходов за счет субвенций местным бюджетам на выполнение государственных полномочий Российской Федерации, Брянской области, переданных органам местного самоуправления в установленном порядке)</t>
  </si>
  <si>
    <t>расходы на реализацию мероприятий, в соответствии с пунктом 5 Указа Губернатора Брянской области от 24 октября 2022 года № 165 "Об особенностях командирования лиц, замещающих государственные должности Брянской области, государственных гражданских служащих Брянской области на территории  Донецкой Народной Республики, Луганской Народной Республики, Запорожской области и Херсонской области"</t>
  </si>
  <si>
    <t>Итого выплат, подлежащих исключению</t>
  </si>
  <si>
    <r>
      <t xml:space="preserve">депутатов, выборных должностных лиц местного самоуправления, осуществляющих свои полномочия на постоянной основе </t>
    </r>
    <r>
      <rPr>
        <b/>
        <sz val="14"/>
        <color theme="1"/>
        <rFont val="Courier New"/>
        <family val="3"/>
        <charset val="204"/>
      </rPr>
      <t>(глава муниципального образования, председатель совета народных депутатов, депутаты и другие)</t>
    </r>
  </si>
  <si>
    <r>
      <t xml:space="preserve">депутаты, выборные должностные лица местного самоуправления, осуществляющих свои полномочия на постоянной основе </t>
    </r>
    <r>
      <rPr>
        <b/>
        <sz val="14"/>
        <color theme="1"/>
        <rFont val="Courier New"/>
        <family val="3"/>
        <charset val="204"/>
      </rPr>
      <t>(глава муниципального образования, председатель совета народных депутатов, депутаты и другие)</t>
    </r>
  </si>
  <si>
    <t>Отклонение от установленного норматива ("+" превышение;  "-" экономия)</t>
  </si>
  <si>
    <t>о соблюдении органами местного самоуправления муниципальных образований Брянской области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 (или) содержание органов местного самоуправления Брянской области</t>
  </si>
  <si>
    <t xml:space="preserve">Размер индивидуального корректирующего коэффициента
</t>
  </si>
  <si>
    <t>Установленный норматив с учетом индивидуального корректирующего коэффициента</t>
  </si>
  <si>
    <t>гр.17=гр.9+гр.11+гр.13+гр.15</t>
  </si>
  <si>
    <t>гр.18=гр.10+гр.12+гр.14+гр.16</t>
  </si>
  <si>
    <t>гр.19=гр.7- гр.17</t>
  </si>
  <si>
    <t>гр.20=гр.8-гр.18</t>
  </si>
  <si>
    <t>гр.21=гр.19 -гр.6</t>
  </si>
  <si>
    <t>гр.22=гр.20-гр.6</t>
  </si>
  <si>
    <t xml:space="preserve">&lt;*&gt; В случае заполнения показателей в отчете по графам 9,10, 11,12,13,14, 15,16  прилагается подробная пояснительная записка с расчетами (обоснованиями) и копиями документов, подтверждающими данные выплаты (в соответствии с перечнем расходов, установленных пунктом 4 постановления Правительства Брянской области от 11.12.2017 № 633-п "Об утверждении Порядка расчета нормативов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содержание органов местного самоуправления муниципальных образований Брянской области").
</t>
  </si>
  <si>
    <t>от __06.04.2023 № 43______</t>
  </si>
  <si>
    <t>А.А.Попков</t>
  </si>
  <si>
    <t>Ж.В.Дайнеко</t>
  </si>
  <si>
    <t>Телефон (с кодом): 8(48358)-22-5-28</t>
  </si>
  <si>
    <t>Исполнитель (должность, ФИО, подпись):Главный бухгалтер Дайнеко Ж.В.</t>
  </si>
  <si>
    <t>по состоянию на 01 июля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</si>
</sst>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;\-0.0;;@"/>
    <numFmt numFmtId="165" formatCode="#,##0.0_ ;\-#,##0.0\ "/>
    <numFmt numFmtId="166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Courier New"/>
      <family val="3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u/>
      <sz val="14"/>
      <color theme="1"/>
      <name val="Courier New"/>
      <family val="3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ourier New"/>
      <family val="3"/>
      <charset val="204"/>
    </font>
    <font>
      <sz val="14"/>
      <color theme="1"/>
      <name val="Courier New"/>
      <family val="3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top"/>
    </xf>
    <xf numFmtId="0" fontId="9" fillId="0" borderId="2" xfId="0" applyFont="1" applyBorder="1" applyAlignment="1">
      <alignment vertical="top"/>
    </xf>
    <xf numFmtId="16" fontId="9" fillId="0" borderId="2" xfId="0" applyNumberFormat="1" applyFont="1" applyBorder="1" applyAlignment="1">
      <alignment horizontal="right" vertical="top"/>
    </xf>
    <xf numFmtId="0" fontId="9" fillId="3" borderId="2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5" fillId="2" borderId="3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vertical="top" wrapText="1"/>
    </xf>
    <xf numFmtId="0" fontId="16" fillId="0" borderId="2" xfId="0" applyFont="1" applyBorder="1" applyAlignment="1">
      <alignment horizontal="justify" vertical="top" wrapText="1"/>
    </xf>
    <xf numFmtId="0" fontId="0" fillId="0" borderId="0" xfId="0" applyProtection="1">
      <protection locked="0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 wrapText="1"/>
    </xf>
    <xf numFmtId="164" fontId="17" fillId="4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" fontId="14" fillId="2" borderId="2" xfId="0" applyNumberFormat="1" applyFont="1" applyFill="1" applyBorder="1" applyAlignment="1" applyProtection="1">
      <alignment horizontal="center" vertical="top"/>
      <protection locked="0"/>
    </xf>
    <xf numFmtId="4" fontId="14" fillId="2" borderId="2" xfId="0" applyNumberFormat="1" applyFont="1" applyFill="1" applyBorder="1" applyAlignment="1">
      <alignment horizontal="center" vertical="top"/>
    </xf>
    <xf numFmtId="166" fontId="14" fillId="4" borderId="2" xfId="0" applyNumberFormat="1" applyFont="1" applyFill="1" applyBorder="1" applyAlignment="1">
      <alignment horizontal="center" vertical="top"/>
    </xf>
    <xf numFmtId="4" fontId="14" fillId="3" borderId="2" xfId="0" applyNumberFormat="1" applyFont="1" applyFill="1" applyBorder="1" applyAlignment="1" applyProtection="1">
      <alignment horizontal="center" vertical="top"/>
      <protection locked="0"/>
    </xf>
    <xf numFmtId="4" fontId="14" fillId="3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Border="1" applyAlignment="1" applyProtection="1">
      <alignment horizontal="center" vertical="top"/>
      <protection locked="0"/>
    </xf>
    <xf numFmtId="4" fontId="14" fillId="4" borderId="2" xfId="0" applyNumberFormat="1" applyFont="1" applyFill="1" applyBorder="1" applyAlignment="1" applyProtection="1">
      <alignment horizontal="center" vertical="top"/>
    </xf>
    <xf numFmtId="4" fontId="14" fillId="4" borderId="2" xfId="0" applyNumberFormat="1" applyFont="1" applyFill="1" applyBorder="1" applyAlignment="1" applyProtection="1">
      <alignment horizontal="center" vertical="top"/>
      <protection locked="0"/>
    </xf>
    <xf numFmtId="4" fontId="14" fillId="0" borderId="2" xfId="0" applyNumberFormat="1" applyFont="1" applyBorder="1" applyAlignment="1" applyProtection="1">
      <alignment horizontal="center" vertical="top"/>
      <protection locked="0"/>
    </xf>
    <xf numFmtId="4" fontId="4" fillId="4" borderId="2" xfId="0" applyNumberFormat="1" applyFont="1" applyFill="1" applyBorder="1" applyAlignment="1" applyProtection="1">
      <alignment horizontal="center" vertical="top" wrapText="1"/>
      <protection locked="0"/>
    </xf>
    <xf numFmtId="4" fontId="14" fillId="2" borderId="2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Border="1" applyAlignment="1" applyProtection="1">
      <alignment horizontal="center" vertical="top"/>
      <protection locked="0"/>
    </xf>
    <xf numFmtId="4" fontId="17" fillId="3" borderId="2" xfId="0" applyNumberFormat="1" applyFont="1" applyFill="1" applyBorder="1" applyAlignment="1">
      <alignment horizontal="center" vertical="top"/>
    </xf>
    <xf numFmtId="165" fontId="14" fillId="4" borderId="2" xfId="0" applyNumberFormat="1" applyFont="1" applyFill="1" applyBorder="1" applyAlignment="1" applyProtection="1">
      <alignment horizontal="center" vertical="top"/>
      <protection locked="0"/>
    </xf>
    <xf numFmtId="4" fontId="17" fillId="0" borderId="2" xfId="0" applyNumberFormat="1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>
      <alignment vertical="top" wrapText="1"/>
    </xf>
    <xf numFmtId="4" fontId="11" fillId="0" borderId="2" xfId="0" applyNumberFormat="1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4" fontId="17" fillId="4" borderId="0" xfId="0" applyNumberFormat="1" applyFont="1" applyFill="1" applyBorder="1" applyAlignment="1">
      <alignment horizontal="center" vertical="top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2" xfId="0" applyFont="1" applyBorder="1" applyAlignment="1">
      <alignment horizontal="center" vertical="top"/>
    </xf>
    <xf numFmtId="16" fontId="8" fillId="0" borderId="2" xfId="0" applyNumberFormat="1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Border="1" applyAlignment="1">
      <alignment vertical="center" wrapText="1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7" fillId="0" borderId="0" xfId="0" applyFont="1"/>
    <xf numFmtId="0" fontId="16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16" fillId="0" borderId="7" xfId="0" applyFont="1" applyBorder="1" applyAlignment="1" applyProtection="1">
      <alignment vertical="center"/>
      <protection locked="0"/>
    </xf>
    <xf numFmtId="0" fontId="13" fillId="0" borderId="2" xfId="0" applyFont="1" applyFill="1" applyBorder="1" applyAlignment="1">
      <alignment horizontal="center" vertical="top" wrapText="1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Alignment="1" applyProtection="1">
      <alignment horizontal="center"/>
      <protection locked="0"/>
    </xf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 applyProtection="1">
      <alignment horizontal="center" vertical="top"/>
      <protection locked="0"/>
    </xf>
    <xf numFmtId="4" fontId="17" fillId="0" borderId="0" xfId="0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0" xfId="0" applyFont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3" borderId="4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abSelected="1" view="pageBreakPreview" zoomScale="42" zoomScaleNormal="75" zoomScaleSheetLayoutView="42" workbookViewId="0">
      <selection activeCell="A7" sqref="A7:V7"/>
    </sheetView>
  </sheetViews>
  <sheetFormatPr defaultRowHeight="15" x14ac:dyDescent="0.25"/>
  <cols>
    <col min="1" max="1" width="6.140625" customWidth="1"/>
    <col min="2" max="2" width="108.85546875" customWidth="1"/>
    <col min="3" max="3" width="7.85546875" customWidth="1"/>
    <col min="4" max="6" width="25.140625" customWidth="1"/>
    <col min="7" max="7" width="23.85546875" customWidth="1"/>
    <col min="8" max="8" width="22.5703125" customWidth="1"/>
    <col min="9" max="9" width="16.7109375" customWidth="1"/>
    <col min="10" max="10" width="19.28515625" customWidth="1"/>
    <col min="11" max="11" width="20.28515625" customWidth="1"/>
    <col min="12" max="12" width="22.140625" customWidth="1"/>
    <col min="13" max="13" width="21.85546875" customWidth="1"/>
    <col min="14" max="14" width="20.7109375" customWidth="1"/>
    <col min="15" max="15" width="23" customWidth="1"/>
    <col min="16" max="16" width="24.28515625" customWidth="1"/>
    <col min="17" max="17" width="25.7109375" customWidth="1"/>
    <col min="18" max="18" width="23.7109375" customWidth="1"/>
    <col min="19" max="19" width="23" customWidth="1"/>
    <col min="20" max="20" width="25.85546875" customWidth="1"/>
    <col min="21" max="21" width="19.85546875" customWidth="1"/>
    <col min="22" max="22" width="21.140625" customWidth="1"/>
  </cols>
  <sheetData>
    <row r="1" spans="1:35" ht="15" customHeight="1" x14ac:dyDescent="0.25">
      <c r="U1" s="119" t="s">
        <v>0</v>
      </c>
      <c r="V1" s="119"/>
    </row>
    <row r="2" spans="1:35" ht="15" customHeight="1" x14ac:dyDescent="0.25">
      <c r="T2" s="126" t="s">
        <v>35</v>
      </c>
      <c r="U2" s="126"/>
      <c r="V2" s="126"/>
    </row>
    <row r="3" spans="1:35" ht="16.5" customHeight="1" x14ac:dyDescent="0.25">
      <c r="T3" s="126" t="s">
        <v>28</v>
      </c>
      <c r="U3" s="126"/>
      <c r="V3" s="126"/>
    </row>
    <row r="4" spans="1:35" ht="15.75" customHeight="1" x14ac:dyDescent="0.25">
      <c r="T4" s="126" t="s">
        <v>78</v>
      </c>
      <c r="U4" s="126"/>
      <c r="V4" s="126"/>
    </row>
    <row r="5" spans="1:35" ht="25.9" customHeight="1" x14ac:dyDescent="0.3"/>
    <row r="6" spans="1:35" ht="18.75" x14ac:dyDescent="0.25">
      <c r="A6" s="123" t="s">
        <v>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</row>
    <row r="7" spans="1:35" ht="48.75" customHeight="1" x14ac:dyDescent="0.25">
      <c r="A7" s="120" t="s">
        <v>68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</row>
    <row r="8" spans="1:35" ht="28.5" customHeight="1" x14ac:dyDescent="0.25">
      <c r="A8" s="125" t="s">
        <v>83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spans="1:35" ht="35.25" customHeight="1" x14ac:dyDescent="0.3">
      <c r="A9" s="121" t="s">
        <v>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35" ht="15.75" x14ac:dyDescent="0.25">
      <c r="A10" s="122" t="s">
        <v>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Z10" s="3"/>
    </row>
    <row r="11" spans="1:35" ht="3.75" customHeight="1" x14ac:dyDescent="0.3">
      <c r="H11" s="1"/>
      <c r="I11" s="90"/>
      <c r="J11" s="39"/>
      <c r="K11" s="90"/>
      <c r="L11" s="57"/>
      <c r="M11" s="90"/>
      <c r="N11" s="88"/>
      <c r="O11" s="90"/>
      <c r="P11" s="88"/>
      <c r="Q11" s="90"/>
      <c r="R11" s="78"/>
      <c r="S11" s="78"/>
      <c r="T11" s="78"/>
      <c r="Z11" s="3"/>
    </row>
    <row r="12" spans="1:35" ht="41.25" customHeight="1" x14ac:dyDescent="0.25">
      <c r="A12" s="35">
        <v>1</v>
      </c>
      <c r="B12" s="124" t="s">
        <v>38</v>
      </c>
      <c r="C12" s="124"/>
      <c r="D12" s="124"/>
      <c r="E12" s="124"/>
      <c r="F12" s="124"/>
      <c r="G12" s="124"/>
      <c r="H12" s="124"/>
      <c r="I12" s="91"/>
      <c r="J12" s="34">
        <v>578</v>
      </c>
      <c r="K12" s="59"/>
      <c r="L12" s="72" t="s">
        <v>23</v>
      </c>
      <c r="M12" s="72"/>
      <c r="N12" s="72"/>
      <c r="O12" s="72"/>
      <c r="P12" s="72"/>
      <c r="Q12" s="72"/>
      <c r="R12" s="72"/>
      <c r="S12" s="72"/>
      <c r="T12" s="72"/>
      <c r="V12" s="14"/>
      <c r="W12" s="14"/>
      <c r="X12" s="14"/>
      <c r="Z12" s="3"/>
    </row>
    <row r="13" spans="1:35" ht="9" customHeight="1" x14ac:dyDescent="0.35">
      <c r="A13" s="33"/>
      <c r="B13" s="70"/>
      <c r="C13" s="70"/>
      <c r="D13" s="71"/>
      <c r="E13" s="71"/>
      <c r="F13" s="71"/>
      <c r="G13" s="71"/>
      <c r="H13" s="71"/>
      <c r="I13" s="7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V13" s="4"/>
      <c r="Z13" s="3"/>
    </row>
    <row r="14" spans="1:35" ht="67.5" customHeight="1" x14ac:dyDescent="0.25">
      <c r="A14" s="35">
        <v>2</v>
      </c>
      <c r="B14" s="124" t="s">
        <v>50</v>
      </c>
      <c r="C14" s="124"/>
      <c r="D14" s="124"/>
      <c r="E14" s="124"/>
      <c r="F14" s="124"/>
      <c r="G14" s="124"/>
      <c r="H14" s="124"/>
      <c r="I14" s="91"/>
      <c r="J14" s="34">
        <v>4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V14" s="4"/>
      <c r="Z14" s="3"/>
      <c r="AD14" s="5"/>
      <c r="AE14" s="5"/>
      <c r="AF14" s="5"/>
      <c r="AG14" s="5"/>
      <c r="AH14" s="5"/>
      <c r="AI14" s="5"/>
    </row>
    <row r="15" spans="1:35" ht="15" customHeight="1" x14ac:dyDescent="0.3">
      <c r="W15" s="7"/>
      <c r="X15" s="7"/>
      <c r="Y15" s="7"/>
      <c r="Z15" s="7"/>
      <c r="AA15" s="7"/>
      <c r="AB15" s="7"/>
      <c r="AD15" s="5"/>
      <c r="AE15" s="5"/>
      <c r="AF15" s="5"/>
      <c r="AG15" s="5"/>
      <c r="AH15" s="5"/>
      <c r="AI15" s="5"/>
    </row>
    <row r="16" spans="1:35" ht="55.9" customHeight="1" x14ac:dyDescent="0.25">
      <c r="A16" s="116" t="s">
        <v>46</v>
      </c>
      <c r="B16" s="116" t="s">
        <v>5</v>
      </c>
      <c r="C16" s="116" t="s">
        <v>6</v>
      </c>
      <c r="D16" s="116" t="s">
        <v>21</v>
      </c>
      <c r="E16" s="116" t="s">
        <v>69</v>
      </c>
      <c r="F16" s="116" t="s">
        <v>70</v>
      </c>
      <c r="G16" s="116" t="s">
        <v>61</v>
      </c>
      <c r="H16" s="116" t="s">
        <v>62</v>
      </c>
      <c r="I16" s="114" t="s">
        <v>55</v>
      </c>
      <c r="J16" s="127"/>
      <c r="K16" s="127"/>
      <c r="L16" s="127"/>
      <c r="M16" s="127"/>
      <c r="N16" s="127"/>
      <c r="O16" s="127"/>
      <c r="P16" s="127"/>
      <c r="Q16" s="127"/>
      <c r="R16" s="115"/>
      <c r="S16" s="106" t="s">
        <v>56</v>
      </c>
      <c r="T16" s="107"/>
      <c r="U16" s="106" t="s">
        <v>67</v>
      </c>
      <c r="V16" s="107"/>
      <c r="W16" s="7"/>
      <c r="X16" s="7"/>
      <c r="Y16" s="7"/>
      <c r="Z16" s="7"/>
      <c r="AA16" s="7"/>
      <c r="AB16" s="7"/>
      <c r="AD16" s="4"/>
      <c r="AE16" s="6"/>
      <c r="AF16" s="6"/>
      <c r="AG16" s="6"/>
      <c r="AH16" s="6"/>
      <c r="AI16" s="6"/>
    </row>
    <row r="17" spans="1:35" ht="269.45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4" t="s">
        <v>52</v>
      </c>
      <c r="J17" s="115"/>
      <c r="K17" s="114" t="s">
        <v>53</v>
      </c>
      <c r="L17" s="115"/>
      <c r="M17" s="114" t="s">
        <v>60</v>
      </c>
      <c r="N17" s="115"/>
      <c r="O17" s="114" t="s">
        <v>63</v>
      </c>
      <c r="P17" s="115"/>
      <c r="Q17" s="114" t="s">
        <v>64</v>
      </c>
      <c r="R17" s="115"/>
      <c r="S17" s="116" t="s">
        <v>22</v>
      </c>
      <c r="T17" s="116" t="s">
        <v>51</v>
      </c>
      <c r="U17" s="116" t="s">
        <v>22</v>
      </c>
      <c r="V17" s="116" t="s">
        <v>51</v>
      </c>
      <c r="W17" s="7"/>
      <c r="X17" s="7"/>
      <c r="Y17" s="7"/>
      <c r="Z17" s="7"/>
      <c r="AA17" s="7"/>
      <c r="AB17" s="7"/>
      <c r="AD17" s="4"/>
      <c r="AE17" s="6"/>
      <c r="AF17" s="6"/>
      <c r="AG17" s="6"/>
      <c r="AH17" s="6"/>
      <c r="AI17" s="6"/>
    </row>
    <row r="18" spans="1:35" ht="93" customHeight="1" x14ac:dyDescent="0.25">
      <c r="A18" s="118"/>
      <c r="B18" s="118"/>
      <c r="C18" s="118"/>
      <c r="D18" s="118"/>
      <c r="E18" s="118"/>
      <c r="F18" s="118"/>
      <c r="G18" s="118"/>
      <c r="H18" s="118"/>
      <c r="I18" s="89" t="s">
        <v>22</v>
      </c>
      <c r="J18" s="89" t="s">
        <v>51</v>
      </c>
      <c r="K18" s="89" t="s">
        <v>22</v>
      </c>
      <c r="L18" s="89" t="s">
        <v>51</v>
      </c>
      <c r="M18" s="89" t="s">
        <v>22</v>
      </c>
      <c r="N18" s="89" t="s">
        <v>51</v>
      </c>
      <c r="O18" s="89" t="s">
        <v>22</v>
      </c>
      <c r="P18" s="89" t="s">
        <v>51</v>
      </c>
      <c r="Q18" s="89" t="s">
        <v>22</v>
      </c>
      <c r="R18" s="89" t="s">
        <v>51</v>
      </c>
      <c r="S18" s="118"/>
      <c r="T18" s="118"/>
      <c r="U18" s="118"/>
      <c r="V18" s="118"/>
      <c r="W18" s="7"/>
      <c r="X18" s="7"/>
      <c r="Y18" s="7"/>
      <c r="Z18" s="7"/>
      <c r="AA18" s="7"/>
      <c r="AB18" s="7"/>
      <c r="AD18" s="4"/>
      <c r="AE18" s="6"/>
      <c r="AF18" s="6"/>
      <c r="AG18" s="6"/>
      <c r="AH18" s="6"/>
      <c r="AI18" s="6"/>
    </row>
    <row r="19" spans="1:35" ht="24.75" customHeight="1" x14ac:dyDescent="0.25">
      <c r="A19" s="55">
        <v>1</v>
      </c>
      <c r="B19" s="55">
        <v>2</v>
      </c>
      <c r="C19" s="55">
        <v>3</v>
      </c>
      <c r="D19" s="55">
        <v>4</v>
      </c>
      <c r="E19" s="55">
        <v>5</v>
      </c>
      <c r="F19" s="55">
        <v>6</v>
      </c>
      <c r="G19" s="55">
        <v>7</v>
      </c>
      <c r="H19" s="55">
        <v>8</v>
      </c>
      <c r="I19" s="55">
        <v>9</v>
      </c>
      <c r="J19" s="56">
        <v>10</v>
      </c>
      <c r="K19" s="56">
        <v>11</v>
      </c>
      <c r="L19" s="56">
        <v>12</v>
      </c>
      <c r="M19" s="56">
        <v>13</v>
      </c>
      <c r="N19" s="56">
        <v>14</v>
      </c>
      <c r="O19" s="56">
        <v>15</v>
      </c>
      <c r="P19" s="56">
        <v>16</v>
      </c>
      <c r="Q19" s="56" t="s">
        <v>71</v>
      </c>
      <c r="R19" s="56" t="s">
        <v>72</v>
      </c>
      <c r="S19" s="55" t="s">
        <v>73</v>
      </c>
      <c r="T19" s="55" t="s">
        <v>74</v>
      </c>
      <c r="U19" s="82" t="s">
        <v>75</v>
      </c>
      <c r="V19" s="82" t="s">
        <v>76</v>
      </c>
    </row>
    <row r="20" spans="1:35" ht="43.5" customHeight="1" x14ac:dyDescent="0.25">
      <c r="A20" s="9">
        <v>1</v>
      </c>
      <c r="B20" s="22" t="s">
        <v>40</v>
      </c>
      <c r="C20" s="15">
        <v>1</v>
      </c>
      <c r="D20" s="40">
        <v>2344123</v>
      </c>
      <c r="E20" s="104" t="s">
        <v>24</v>
      </c>
      <c r="F20" s="40">
        <f>D20</f>
        <v>2344123</v>
      </c>
      <c r="G20" s="40">
        <f>G22+G32+G33</f>
        <v>1673084.47</v>
      </c>
      <c r="H20" s="40">
        <f>H22+H32+H33</f>
        <v>577188.21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>
        <f>G20-Q20</f>
        <v>1673084.47</v>
      </c>
      <c r="T20" s="40">
        <f>H20-R20</f>
        <v>577188.21</v>
      </c>
      <c r="U20" s="41">
        <f>S20-F20</f>
        <v>-671038.53</v>
      </c>
      <c r="V20" s="41">
        <f>T20-F20</f>
        <v>-1766934.79</v>
      </c>
      <c r="X20" s="7"/>
      <c r="Y20" s="7"/>
    </row>
    <row r="21" spans="1:35" ht="19.5" x14ac:dyDescent="0.25">
      <c r="A21" s="10"/>
      <c r="B21" s="23" t="s">
        <v>54</v>
      </c>
      <c r="C21" s="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0"/>
      <c r="U21" s="20"/>
      <c r="V21" s="21"/>
      <c r="X21" s="7"/>
      <c r="Y21" s="7"/>
    </row>
    <row r="22" spans="1:35" ht="39.75" customHeight="1" x14ac:dyDescent="0.25">
      <c r="A22" s="11" t="s">
        <v>12</v>
      </c>
      <c r="B22" s="23" t="s">
        <v>25</v>
      </c>
      <c r="C22" s="16">
        <v>2</v>
      </c>
      <c r="D22" s="19" t="s">
        <v>24</v>
      </c>
      <c r="E22" s="19" t="s">
        <v>24</v>
      </c>
      <c r="F22" s="19" t="s">
        <v>24</v>
      </c>
      <c r="G22" s="42">
        <f>G27+G28+G29</f>
        <v>1125595</v>
      </c>
      <c r="H22" s="42">
        <f>H27+H28+H29</f>
        <v>408946.58999999997</v>
      </c>
      <c r="I22" s="42"/>
      <c r="J22" s="53"/>
      <c r="K22" s="53"/>
      <c r="L22" s="53"/>
      <c r="M22" s="53"/>
      <c r="N22" s="53"/>
      <c r="O22" s="53"/>
      <c r="P22" s="53"/>
      <c r="Q22" s="53"/>
      <c r="R22" s="53"/>
      <c r="S22" s="42">
        <f>G22-Q22</f>
        <v>1125595</v>
      </c>
      <c r="T22" s="40">
        <f t="shared" ref="T22:T33" si="0">H22-R22</f>
        <v>408946.58999999997</v>
      </c>
      <c r="U22" s="19" t="s">
        <v>24</v>
      </c>
      <c r="V22" s="19" t="s">
        <v>24</v>
      </c>
    </row>
    <row r="23" spans="1:35" ht="32.450000000000003" customHeight="1" x14ac:dyDescent="0.25">
      <c r="A23" s="10"/>
      <c r="B23" s="23" t="s">
        <v>8</v>
      </c>
      <c r="C23" s="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40"/>
      <c r="U23" s="20"/>
      <c r="V23" s="21"/>
    </row>
    <row r="24" spans="1:35" ht="67.5" customHeight="1" x14ac:dyDescent="0.25">
      <c r="A24" s="12" t="s">
        <v>13</v>
      </c>
      <c r="B24" s="24" t="s">
        <v>9</v>
      </c>
      <c r="C24" s="17">
        <v>3</v>
      </c>
      <c r="D24" s="43">
        <v>868331</v>
      </c>
      <c r="E24" s="43"/>
      <c r="F24" s="43">
        <f>D24</f>
        <v>868331</v>
      </c>
      <c r="G24" s="44">
        <f>G27+G28</f>
        <v>717482</v>
      </c>
      <c r="H24" s="44">
        <f>H27+H28</f>
        <v>275832.06</v>
      </c>
      <c r="I24" s="44"/>
      <c r="J24" s="43"/>
      <c r="K24" s="43"/>
      <c r="L24" s="43"/>
      <c r="M24" s="43"/>
      <c r="N24" s="43"/>
      <c r="O24" s="43"/>
      <c r="P24" s="43"/>
      <c r="Q24" s="43"/>
      <c r="R24" s="43"/>
      <c r="S24" s="44">
        <f>G24-Q24</f>
        <v>717482</v>
      </c>
      <c r="T24" s="40">
        <f t="shared" si="0"/>
        <v>275832.06</v>
      </c>
      <c r="U24" s="43">
        <f>S24-F24</f>
        <v>-150849</v>
      </c>
      <c r="V24" s="43">
        <f>T24-F24</f>
        <v>-592498.93999999994</v>
      </c>
    </row>
    <row r="25" spans="1:35" ht="18.75" x14ac:dyDescent="0.25">
      <c r="A25" s="10"/>
      <c r="B25" s="25" t="s">
        <v>7</v>
      </c>
      <c r="C25" s="8"/>
      <c r="D25" s="20"/>
      <c r="E25" s="20"/>
      <c r="F25" s="20"/>
      <c r="G25" s="20" t="s">
        <v>4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 t="s">
        <v>4</v>
      </c>
      <c r="T25" s="40"/>
      <c r="U25" s="20"/>
      <c r="V25" s="21"/>
      <c r="W25" s="2"/>
      <c r="X25" s="2"/>
      <c r="Y25" s="2"/>
    </row>
    <row r="26" spans="1:35" ht="84.75" customHeight="1" x14ac:dyDescent="0.25">
      <c r="A26" s="10"/>
      <c r="B26" s="25" t="s">
        <v>65</v>
      </c>
      <c r="C26" s="8">
        <v>4</v>
      </c>
      <c r="D26" s="19" t="s">
        <v>24</v>
      </c>
      <c r="E26" s="19" t="s">
        <v>24</v>
      </c>
      <c r="F26" s="19" t="s">
        <v>24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0"/>
      <c r="U26" s="19" t="s">
        <v>24</v>
      </c>
      <c r="V26" s="19" t="s">
        <v>24</v>
      </c>
    </row>
    <row r="27" spans="1:35" ht="39.75" customHeight="1" x14ac:dyDescent="0.25">
      <c r="A27" s="10"/>
      <c r="B27" s="26" t="s">
        <v>11</v>
      </c>
      <c r="C27" s="8">
        <v>5</v>
      </c>
      <c r="D27" s="19" t="s">
        <v>24</v>
      </c>
      <c r="E27" s="19" t="s">
        <v>24</v>
      </c>
      <c r="F27" s="19" t="s">
        <v>24</v>
      </c>
      <c r="G27" s="45">
        <v>436753</v>
      </c>
      <c r="H27" s="45">
        <v>163386.81</v>
      </c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5">
        <f>G27-Q27</f>
        <v>436753</v>
      </c>
      <c r="T27" s="40">
        <f t="shared" si="0"/>
        <v>163386.81</v>
      </c>
      <c r="U27" s="19" t="s">
        <v>24</v>
      </c>
      <c r="V27" s="19" t="s">
        <v>24</v>
      </c>
    </row>
    <row r="28" spans="1:35" ht="49.15" customHeight="1" x14ac:dyDescent="0.25">
      <c r="A28" s="10"/>
      <c r="B28" s="26" t="s">
        <v>10</v>
      </c>
      <c r="C28" s="8">
        <v>6</v>
      </c>
      <c r="D28" s="19" t="s">
        <v>24</v>
      </c>
      <c r="E28" s="19" t="s">
        <v>24</v>
      </c>
      <c r="F28" s="19" t="s">
        <v>24</v>
      </c>
      <c r="G28" s="45">
        <v>280729</v>
      </c>
      <c r="H28" s="45">
        <v>112445.25</v>
      </c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5">
        <f t="shared" ref="S28:S33" si="1">G28-Q28</f>
        <v>280729</v>
      </c>
      <c r="T28" s="40">
        <f t="shared" si="0"/>
        <v>112445.25</v>
      </c>
      <c r="U28" s="19" t="s">
        <v>24</v>
      </c>
      <c r="V28" s="19" t="s">
        <v>24</v>
      </c>
      <c r="X28" s="5"/>
    </row>
    <row r="29" spans="1:35" ht="48.75" customHeight="1" x14ac:dyDescent="0.25">
      <c r="A29" s="67" t="s">
        <v>14</v>
      </c>
      <c r="B29" s="27" t="s">
        <v>33</v>
      </c>
      <c r="C29" s="8">
        <v>7</v>
      </c>
      <c r="D29" s="19" t="s">
        <v>24</v>
      </c>
      <c r="E29" s="104"/>
      <c r="F29" s="19" t="s">
        <v>24</v>
      </c>
      <c r="G29" s="47">
        <v>408113</v>
      </c>
      <c r="H29" s="48">
        <v>133114.53</v>
      </c>
      <c r="I29" s="48"/>
      <c r="J29" s="46"/>
      <c r="K29" s="46"/>
      <c r="L29" s="46"/>
      <c r="M29" s="46"/>
      <c r="N29" s="46"/>
      <c r="O29" s="46"/>
      <c r="P29" s="46"/>
      <c r="Q29" s="46"/>
      <c r="R29" s="46"/>
      <c r="S29" s="45">
        <f t="shared" si="1"/>
        <v>408113</v>
      </c>
      <c r="T29" s="40">
        <f t="shared" si="0"/>
        <v>133114.53</v>
      </c>
      <c r="U29" s="19" t="s">
        <v>24</v>
      </c>
      <c r="V29" s="19" t="s">
        <v>24</v>
      </c>
      <c r="X29" s="5"/>
    </row>
    <row r="30" spans="1:35" ht="35.25" customHeight="1" x14ac:dyDescent="0.25">
      <c r="A30" s="67" t="s">
        <v>31</v>
      </c>
      <c r="B30" s="27" t="s">
        <v>32</v>
      </c>
      <c r="C30" s="8">
        <v>8</v>
      </c>
      <c r="D30" s="19" t="s">
        <v>24</v>
      </c>
      <c r="E30" s="19" t="s">
        <v>24</v>
      </c>
      <c r="F30" s="19" t="s">
        <v>24</v>
      </c>
      <c r="G30" s="48"/>
      <c r="H30" s="48"/>
      <c r="I30" s="48"/>
      <c r="J30" s="46"/>
      <c r="K30" s="46"/>
      <c r="L30" s="46"/>
      <c r="M30" s="46"/>
      <c r="N30" s="46"/>
      <c r="O30" s="46"/>
      <c r="P30" s="46"/>
      <c r="Q30" s="46"/>
      <c r="R30" s="46"/>
      <c r="S30" s="45"/>
      <c r="T30" s="40"/>
      <c r="U30" s="19" t="s">
        <v>24</v>
      </c>
      <c r="V30" s="19" t="s">
        <v>24</v>
      </c>
    </row>
    <row r="31" spans="1:35" ht="43.5" customHeight="1" x14ac:dyDescent="0.25">
      <c r="A31" s="67" t="s">
        <v>41</v>
      </c>
      <c r="B31" s="60" t="s">
        <v>47</v>
      </c>
      <c r="C31" s="8">
        <v>9</v>
      </c>
      <c r="D31" s="19" t="s">
        <v>24</v>
      </c>
      <c r="E31" s="19" t="s">
        <v>24</v>
      </c>
      <c r="F31" s="19" t="s">
        <v>24</v>
      </c>
      <c r="G31" s="48"/>
      <c r="H31" s="48"/>
      <c r="I31" s="48"/>
      <c r="J31" s="46"/>
      <c r="K31" s="46"/>
      <c r="L31" s="46"/>
      <c r="M31" s="46"/>
      <c r="N31" s="46"/>
      <c r="O31" s="46"/>
      <c r="P31" s="46"/>
      <c r="Q31" s="46"/>
      <c r="R31" s="46"/>
      <c r="S31" s="45"/>
      <c r="T31" s="40"/>
      <c r="U31" s="19"/>
      <c r="V31" s="19"/>
    </row>
    <row r="32" spans="1:35" ht="61.5" customHeight="1" x14ac:dyDescent="0.25">
      <c r="A32" s="68" t="s">
        <v>42</v>
      </c>
      <c r="B32" s="60" t="s">
        <v>44</v>
      </c>
      <c r="C32" s="8">
        <v>10</v>
      </c>
      <c r="D32" s="19" t="s">
        <v>24</v>
      </c>
      <c r="E32" s="19" t="s">
        <v>24</v>
      </c>
      <c r="F32" s="19" t="s">
        <v>24</v>
      </c>
      <c r="G32" s="48">
        <v>336300</v>
      </c>
      <c r="H32" s="48">
        <v>121187.72</v>
      </c>
      <c r="I32" s="48"/>
      <c r="J32" s="46"/>
      <c r="K32" s="46"/>
      <c r="L32" s="46"/>
      <c r="M32" s="46"/>
      <c r="N32" s="46"/>
      <c r="O32" s="46"/>
      <c r="P32" s="46"/>
      <c r="Q32" s="46"/>
      <c r="R32" s="46"/>
      <c r="S32" s="45">
        <f t="shared" si="1"/>
        <v>336300</v>
      </c>
      <c r="T32" s="40">
        <f t="shared" si="0"/>
        <v>121187.72</v>
      </c>
      <c r="U32" s="19" t="s">
        <v>24</v>
      </c>
      <c r="V32" s="19" t="s">
        <v>24</v>
      </c>
    </row>
    <row r="33" spans="1:30" ht="58.9" customHeight="1" x14ac:dyDescent="0.25">
      <c r="A33" s="68" t="s">
        <v>45</v>
      </c>
      <c r="B33" s="60" t="s">
        <v>43</v>
      </c>
      <c r="C33" s="8">
        <v>11</v>
      </c>
      <c r="D33" s="19" t="s">
        <v>24</v>
      </c>
      <c r="E33" s="104"/>
      <c r="F33" s="19" t="s">
        <v>24</v>
      </c>
      <c r="G33" s="48">
        <v>211189.47</v>
      </c>
      <c r="H33" s="48">
        <v>47053.9</v>
      </c>
      <c r="I33" s="48"/>
      <c r="J33" s="46"/>
      <c r="K33" s="46"/>
      <c r="L33" s="46"/>
      <c r="M33" s="46"/>
      <c r="N33" s="46"/>
      <c r="O33" s="46"/>
      <c r="P33" s="46"/>
      <c r="Q33" s="46"/>
      <c r="R33" s="46"/>
      <c r="S33" s="45">
        <f t="shared" si="1"/>
        <v>211189.47</v>
      </c>
      <c r="T33" s="40">
        <f t="shared" si="0"/>
        <v>47053.9</v>
      </c>
      <c r="U33" s="19" t="s">
        <v>24</v>
      </c>
      <c r="V33" s="19" t="s">
        <v>24</v>
      </c>
    </row>
    <row r="34" spans="1:30" ht="36.75" customHeight="1" x14ac:dyDescent="0.25">
      <c r="A34" s="113" t="s">
        <v>58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93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</row>
    <row r="35" spans="1:30" ht="57" customHeight="1" x14ac:dyDescent="0.25">
      <c r="A35" s="112"/>
      <c r="B35" s="112"/>
      <c r="C35" s="86"/>
      <c r="D35" s="69" t="s">
        <v>26</v>
      </c>
      <c r="E35" s="79" t="s">
        <v>22</v>
      </c>
      <c r="F35" s="79" t="s">
        <v>27</v>
      </c>
      <c r="G35" s="79" t="s">
        <v>57</v>
      </c>
      <c r="H35" s="95"/>
      <c r="I35" s="95"/>
      <c r="J35" s="95"/>
      <c r="K35" s="95"/>
    </row>
    <row r="36" spans="1:30" ht="46.15" customHeight="1" x14ac:dyDescent="0.25">
      <c r="A36" s="83">
        <v>2</v>
      </c>
      <c r="B36" s="28" t="s">
        <v>19</v>
      </c>
      <c r="C36" s="18">
        <v>12</v>
      </c>
      <c r="D36" s="50">
        <f>D41+D44</f>
        <v>4</v>
      </c>
      <c r="E36" s="80">
        <f t="shared" ref="E36:G36" si="2">E41+E44</f>
        <v>3.6</v>
      </c>
      <c r="F36" s="80">
        <f t="shared" si="2"/>
        <v>3.6</v>
      </c>
      <c r="G36" s="80">
        <f t="shared" si="2"/>
        <v>3.6</v>
      </c>
      <c r="H36" s="96"/>
      <c r="I36" s="96"/>
      <c r="J36" s="96"/>
      <c r="K36" s="96"/>
      <c r="W36" s="63"/>
      <c r="X36" s="62"/>
      <c r="Y36" s="62"/>
      <c r="Z36" s="62"/>
      <c r="AA36" s="62"/>
      <c r="AB36" s="62"/>
      <c r="AC36" s="62"/>
      <c r="AD36" s="62"/>
    </row>
    <row r="37" spans="1:30" ht="33" customHeight="1" x14ac:dyDescent="0.25">
      <c r="A37" s="84"/>
      <c r="B37" s="27" t="s">
        <v>7</v>
      </c>
      <c r="C37" s="8"/>
      <c r="D37" s="61"/>
      <c r="E37" s="61"/>
      <c r="F37" s="61"/>
      <c r="G37" s="81"/>
      <c r="H37" s="101"/>
      <c r="I37" s="97"/>
      <c r="J37" s="97"/>
      <c r="K37" s="97"/>
      <c r="W37" s="63"/>
    </row>
    <row r="38" spans="1:30" ht="87" customHeight="1" x14ac:dyDescent="0.25">
      <c r="A38" s="84" t="s">
        <v>15</v>
      </c>
      <c r="B38" s="32" t="s">
        <v>66</v>
      </c>
      <c r="C38" s="8">
        <v>13</v>
      </c>
      <c r="D38" s="51"/>
      <c r="E38" s="51"/>
      <c r="F38" s="51"/>
      <c r="G38" s="19"/>
      <c r="H38" s="102"/>
      <c r="I38" s="98"/>
      <c r="J38" s="98"/>
      <c r="K38" s="98"/>
      <c r="W38" s="63"/>
    </row>
    <row r="39" spans="1:30" ht="45" customHeight="1" x14ac:dyDescent="0.25">
      <c r="A39" s="84" t="s">
        <v>16</v>
      </c>
      <c r="B39" s="31" t="s">
        <v>29</v>
      </c>
      <c r="C39" s="8">
        <v>14</v>
      </c>
      <c r="D39" s="49">
        <v>1</v>
      </c>
      <c r="E39" s="45">
        <v>1</v>
      </c>
      <c r="F39" s="45">
        <v>1</v>
      </c>
      <c r="G39" s="45">
        <v>1</v>
      </c>
      <c r="H39" s="102"/>
      <c r="I39" s="98"/>
      <c r="J39" s="98"/>
      <c r="K39" s="98"/>
      <c r="W39" s="63"/>
    </row>
    <row r="40" spans="1:30" ht="46.9" customHeight="1" x14ac:dyDescent="0.25">
      <c r="A40" s="84" t="s">
        <v>17</v>
      </c>
      <c r="B40" s="29" t="s">
        <v>30</v>
      </c>
      <c r="C40" s="8">
        <v>15</v>
      </c>
      <c r="D40" s="49">
        <v>1</v>
      </c>
      <c r="E40" s="51">
        <v>1</v>
      </c>
      <c r="F40" s="51">
        <v>1</v>
      </c>
      <c r="G40" s="51">
        <v>1</v>
      </c>
      <c r="H40" s="102"/>
      <c r="I40" s="98"/>
      <c r="J40" s="98"/>
      <c r="K40" s="98"/>
      <c r="W40" s="63"/>
    </row>
    <row r="41" spans="1:30" ht="25.15" customHeight="1" x14ac:dyDescent="0.25">
      <c r="A41" s="110" t="s">
        <v>20</v>
      </c>
      <c r="B41" s="111"/>
      <c r="C41" s="17">
        <v>16</v>
      </c>
      <c r="D41" s="52">
        <f>D39+D40</f>
        <v>2</v>
      </c>
      <c r="E41" s="52">
        <f t="shared" ref="E41:G41" si="3">E39+E40</f>
        <v>2</v>
      </c>
      <c r="F41" s="52">
        <f t="shared" si="3"/>
        <v>2</v>
      </c>
      <c r="G41" s="52">
        <f t="shared" si="3"/>
        <v>2</v>
      </c>
      <c r="H41" s="99"/>
      <c r="I41" s="99"/>
      <c r="J41" s="99"/>
      <c r="K41" s="99"/>
      <c r="L41" s="30"/>
      <c r="M41" s="30"/>
      <c r="N41" s="30"/>
      <c r="O41" s="30"/>
      <c r="P41" s="30"/>
      <c r="Q41" s="30"/>
      <c r="R41" s="30"/>
      <c r="S41" s="30"/>
      <c r="T41" s="30"/>
      <c r="U41" s="62"/>
      <c r="V41" s="62"/>
      <c r="W41" s="62"/>
    </row>
    <row r="42" spans="1:30" ht="41.25" customHeight="1" x14ac:dyDescent="0.25">
      <c r="A42" s="67" t="s">
        <v>18</v>
      </c>
      <c r="B42" s="27" t="s">
        <v>34</v>
      </c>
      <c r="C42" s="8">
        <v>17</v>
      </c>
      <c r="D42" s="49">
        <v>2</v>
      </c>
      <c r="E42" s="54">
        <v>1.6</v>
      </c>
      <c r="F42" s="54">
        <v>1.6</v>
      </c>
      <c r="G42" s="54">
        <v>1.6</v>
      </c>
      <c r="H42" s="103"/>
      <c r="I42" s="98"/>
      <c r="J42" s="98"/>
      <c r="K42" s="98"/>
      <c r="U42" s="62"/>
      <c r="V42" s="62"/>
      <c r="W42" s="62"/>
      <c r="X42" s="58"/>
      <c r="Y42" s="58"/>
      <c r="Z42" s="58"/>
      <c r="AA42" s="58"/>
      <c r="AB42" s="58"/>
      <c r="AC42" s="58"/>
      <c r="AD42" s="58"/>
    </row>
    <row r="43" spans="1:30" ht="26.25" customHeight="1" x14ac:dyDescent="0.25">
      <c r="A43" s="67" t="s">
        <v>37</v>
      </c>
      <c r="B43" s="27" t="s">
        <v>36</v>
      </c>
      <c r="C43" s="8">
        <v>18</v>
      </c>
      <c r="D43" s="49"/>
      <c r="E43" s="54"/>
      <c r="F43" s="54"/>
      <c r="G43" s="19"/>
      <c r="H43" s="103"/>
      <c r="I43" s="98"/>
      <c r="J43" s="98"/>
      <c r="K43" s="98"/>
      <c r="L43" s="30"/>
      <c r="M43" s="30"/>
      <c r="N43" s="30"/>
      <c r="O43" s="30"/>
      <c r="P43" s="30"/>
      <c r="Q43" s="30"/>
      <c r="R43" s="30"/>
      <c r="S43" s="30"/>
      <c r="T43" s="30"/>
      <c r="U43" s="62"/>
      <c r="V43" s="62"/>
      <c r="W43" s="62"/>
    </row>
    <row r="44" spans="1:30" ht="18.75" x14ac:dyDescent="0.25">
      <c r="A44" s="110" t="s">
        <v>39</v>
      </c>
      <c r="B44" s="111"/>
      <c r="C44" s="17">
        <v>19</v>
      </c>
      <c r="D44" s="52">
        <f>D42+D43</f>
        <v>2</v>
      </c>
      <c r="E44" s="52">
        <f t="shared" ref="E44:G44" si="4">E42+E43</f>
        <v>1.6</v>
      </c>
      <c r="F44" s="52">
        <f t="shared" si="4"/>
        <v>1.6</v>
      </c>
      <c r="G44" s="52">
        <f t="shared" si="4"/>
        <v>1.6</v>
      </c>
      <c r="H44" s="99"/>
      <c r="I44" s="99"/>
      <c r="J44" s="99"/>
      <c r="K44" s="99"/>
      <c r="L44" s="30"/>
      <c r="M44" s="30"/>
      <c r="N44" s="30"/>
      <c r="O44" s="30"/>
      <c r="P44" s="30"/>
      <c r="Q44" s="30"/>
      <c r="R44" s="30"/>
      <c r="S44" s="30"/>
      <c r="T44" s="30"/>
      <c r="U44" s="62"/>
      <c r="V44" s="62"/>
      <c r="W44" s="62"/>
    </row>
    <row r="45" spans="1:30" ht="15.75" customHeight="1" x14ac:dyDescent="0.25">
      <c r="A45" s="36"/>
      <c r="B45" s="36"/>
      <c r="C45" s="37"/>
      <c r="D45" s="64"/>
      <c r="E45" s="64"/>
      <c r="F45" s="64"/>
      <c r="G45" s="64"/>
      <c r="H45" s="64"/>
      <c r="I45" s="64"/>
      <c r="J45" s="64"/>
      <c r="K45" s="64"/>
      <c r="L45" s="30"/>
      <c r="M45" s="30"/>
      <c r="N45" s="30"/>
      <c r="O45" s="30"/>
      <c r="P45" s="30"/>
      <c r="Q45" s="30"/>
      <c r="R45" s="30"/>
      <c r="S45" s="30"/>
      <c r="T45" s="30"/>
      <c r="U45" s="62"/>
      <c r="V45" s="62"/>
      <c r="W45" s="62"/>
    </row>
    <row r="46" spans="1:30" ht="0.75" customHeight="1" x14ac:dyDescent="0.25">
      <c r="A46" s="36"/>
      <c r="B46" s="36"/>
      <c r="C46" s="37"/>
      <c r="D46" s="38"/>
      <c r="E46" s="38"/>
      <c r="F46" s="38"/>
      <c r="G46" s="38"/>
      <c r="H46" s="38"/>
      <c r="I46" s="38"/>
    </row>
    <row r="47" spans="1:30" s="66" customFormat="1" ht="17.25" customHeight="1" x14ac:dyDescent="0.3">
      <c r="A47" s="65"/>
      <c r="B47" s="73" t="s">
        <v>59</v>
      </c>
      <c r="C47" s="108"/>
      <c r="D47" s="108"/>
      <c r="E47" s="100"/>
      <c r="F47" s="100"/>
      <c r="G47" s="74"/>
      <c r="H47" s="108" t="s">
        <v>79</v>
      </c>
      <c r="I47" s="92"/>
      <c r="J47" s="75"/>
      <c r="K47" s="75"/>
      <c r="L47" s="65"/>
      <c r="M47" s="65"/>
      <c r="N47" s="65"/>
      <c r="O47" s="65"/>
      <c r="P47" s="65"/>
      <c r="Q47" s="65"/>
      <c r="R47" s="65"/>
      <c r="S47" s="65"/>
      <c r="T47" s="65"/>
    </row>
    <row r="48" spans="1:30" s="66" customFormat="1" ht="19.5" x14ac:dyDescent="0.3">
      <c r="A48" s="65"/>
      <c r="B48" s="73"/>
      <c r="C48" s="109"/>
      <c r="D48" s="109"/>
      <c r="E48" s="94"/>
      <c r="F48" s="94"/>
      <c r="G48" s="74"/>
      <c r="H48" s="109"/>
      <c r="I48" s="94"/>
      <c r="J48" s="74"/>
      <c r="K48" s="74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s="66" customFormat="1" ht="19.5" x14ac:dyDescent="0.3">
      <c r="A49" s="65"/>
      <c r="B49" s="73" t="s">
        <v>49</v>
      </c>
      <c r="C49" s="74"/>
      <c r="D49" s="74"/>
      <c r="E49" s="74"/>
      <c r="F49" s="74"/>
      <c r="G49" s="74"/>
      <c r="H49" s="74"/>
      <c r="I49" s="74"/>
      <c r="J49" s="74"/>
      <c r="K49" s="74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s="66" customFormat="1" ht="19.5" x14ac:dyDescent="0.3">
      <c r="A50" s="65"/>
      <c r="B50" s="73" t="s">
        <v>48</v>
      </c>
      <c r="C50" s="108"/>
      <c r="D50" s="108"/>
      <c r="E50" s="100"/>
      <c r="F50" s="100"/>
      <c r="G50" s="74"/>
      <c r="H50" s="108" t="s">
        <v>80</v>
      </c>
      <c r="I50" s="92"/>
      <c r="J50" s="74"/>
      <c r="K50" s="74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s="66" customFormat="1" ht="19.5" x14ac:dyDescent="0.3">
      <c r="A51" s="65"/>
      <c r="B51" s="73"/>
      <c r="C51" s="109"/>
      <c r="D51" s="109"/>
      <c r="E51" s="94"/>
      <c r="F51" s="94"/>
      <c r="G51" s="74"/>
      <c r="H51" s="109"/>
      <c r="I51" s="94"/>
      <c r="J51" s="74"/>
      <c r="K51" s="74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s="66" customFormat="1" ht="19.5" x14ac:dyDescent="0.3">
      <c r="A52" s="65"/>
      <c r="B52" s="73" t="s">
        <v>49</v>
      </c>
      <c r="C52" s="74"/>
      <c r="D52" s="74"/>
      <c r="E52" s="74"/>
      <c r="F52" s="74"/>
      <c r="G52" s="74"/>
      <c r="H52" s="74"/>
      <c r="I52" s="74"/>
      <c r="J52" s="74"/>
      <c r="K52" s="74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24" customHeight="1" x14ac:dyDescent="0.3">
      <c r="A53" s="30"/>
      <c r="B53" s="76" t="s">
        <v>82</v>
      </c>
      <c r="C53" s="77"/>
      <c r="D53" s="77"/>
      <c r="E53" s="77"/>
      <c r="F53" s="77"/>
      <c r="G53" s="77"/>
      <c r="H53" s="77"/>
      <c r="I53" s="77"/>
      <c r="J53" s="77"/>
      <c r="K53" s="77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ht="29.25" customHeight="1" x14ac:dyDescent="0.3">
      <c r="A54" s="30"/>
      <c r="B54" s="76" t="s">
        <v>81</v>
      </c>
      <c r="C54" s="77"/>
      <c r="D54" s="77"/>
      <c r="E54" s="77"/>
      <c r="F54" s="77"/>
      <c r="G54" s="77"/>
      <c r="H54" s="77"/>
      <c r="I54" s="77"/>
      <c r="J54" s="77"/>
      <c r="K54" s="77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22" ht="25.15" customHeight="1" thickBot="1" x14ac:dyDescent="0.35">
      <c r="A55" s="30"/>
      <c r="B55" s="85"/>
      <c r="C55" s="77"/>
      <c r="D55" s="77"/>
      <c r="E55" s="77"/>
      <c r="F55" s="77"/>
      <c r="G55" s="77"/>
      <c r="H55" s="77"/>
      <c r="I55" s="77"/>
      <c r="J55" s="77"/>
      <c r="K55" s="77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2" ht="81.599999999999994" customHeight="1" x14ac:dyDescent="0.25">
      <c r="B56" s="105" t="s">
        <v>77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</row>
  </sheetData>
  <mergeCells count="40">
    <mergeCell ref="U17:U18"/>
    <mergeCell ref="G16:G18"/>
    <mergeCell ref="H16:H18"/>
    <mergeCell ref="Q17:R17"/>
    <mergeCell ref="B16:B18"/>
    <mergeCell ref="C16:C18"/>
    <mergeCell ref="S17:S18"/>
    <mergeCell ref="T17:T18"/>
    <mergeCell ref="U1:V1"/>
    <mergeCell ref="A7:V7"/>
    <mergeCell ref="A9:V9"/>
    <mergeCell ref="A10:V10"/>
    <mergeCell ref="U16:V16"/>
    <mergeCell ref="A6:V6"/>
    <mergeCell ref="B12:H12"/>
    <mergeCell ref="B14:H14"/>
    <mergeCell ref="A8:V8"/>
    <mergeCell ref="T2:V2"/>
    <mergeCell ref="T3:V3"/>
    <mergeCell ref="T4:V4"/>
    <mergeCell ref="I16:R16"/>
    <mergeCell ref="A16:A18"/>
    <mergeCell ref="E16:E18"/>
    <mergeCell ref="F16:F18"/>
    <mergeCell ref="B56:V56"/>
    <mergeCell ref="S16:T16"/>
    <mergeCell ref="C50:D51"/>
    <mergeCell ref="C47:D48"/>
    <mergeCell ref="H47:H48"/>
    <mergeCell ref="H50:H51"/>
    <mergeCell ref="A41:B41"/>
    <mergeCell ref="A35:B35"/>
    <mergeCell ref="A44:B44"/>
    <mergeCell ref="A34:J34"/>
    <mergeCell ref="I17:J17"/>
    <mergeCell ref="K17:L17"/>
    <mergeCell ref="M17:N17"/>
    <mergeCell ref="D16:D18"/>
    <mergeCell ref="V17:V18"/>
    <mergeCell ref="O17:P17"/>
  </mergeCells>
  <pageMargins left="0.31496062992125984" right="0.19685039370078741" top="0.39370078740157483" bottom="0" header="0.31496062992125984" footer="0.31496062992125984"/>
  <pageSetup paperSize="9" scale="25" fitToHeight="100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USER</cp:lastModifiedBy>
  <cp:lastPrinted>2024-01-16T13:07:13Z</cp:lastPrinted>
  <dcterms:created xsi:type="dcterms:W3CDTF">2016-01-12T08:08:14Z</dcterms:created>
  <dcterms:modified xsi:type="dcterms:W3CDTF">2024-08-05T08:57:33Z</dcterms:modified>
</cp:coreProperties>
</file>